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L196"/>
  <c r="F119"/>
  <c r="F138"/>
  <c r="F157"/>
  <c r="F176"/>
  <c r="F195"/>
  <c r="I24"/>
  <c r="F24"/>
  <c r="J24"/>
  <c r="J196" s="1"/>
  <c r="H24"/>
  <c r="H196" s="1"/>
  <c r="G24"/>
  <c r="F196" l="1"/>
  <c r="I196"/>
  <c r="G196"/>
</calcChain>
</file>

<file path=xl/sharedStrings.xml><?xml version="1.0" encoding="utf-8"?>
<sst xmlns="http://schemas.openxmlformats.org/spreadsheetml/2006/main" count="250" uniqueCount="75">
  <si>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</si>
  <si>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</si>
  <si>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</si>
  <si>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</si>
  <si>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</si>
  <si>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</si>
  <si>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</si>
  <si>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</si>
  <si>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</si>
  <si>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</si>
  <si>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</si>
  <si>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</si>
  <si>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</si>
  <si>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</si>
  <si>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</si>
  <si>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</si>
  <si>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</si>
  <si>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</si>
  <si>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</si>
  <si>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</si>
  <si>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</si>
  <si>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</si>
  <si>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</si>
  <si>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</si>
  <si>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</si>
  <si>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</si>
  <si>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</si>
  <si>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</si>
  <si>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</si>
  <si>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</si>
  <si>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</si>
  <si>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</si>
  <si>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</si>
  <si>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</si>
  <si>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</si>
  <si>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</si>
  <si>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</si>
  <si>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</si>
  <si>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</si>
  <si>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</si>
  <si>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Клепикова О.А. </t>
  </si>
  <si>
    <t>пром</t>
  </si>
  <si>
    <t>макароны отварные</t>
  </si>
  <si>
    <t>кура отварная</t>
  </si>
  <si>
    <t>соки фруктовые</t>
  </si>
  <si>
    <t>хлеб йодированный</t>
  </si>
  <si>
    <t>Н</t>
  </si>
  <si>
    <t>рис</t>
  </si>
  <si>
    <t>шницель рыбный натуральный</t>
  </si>
  <si>
    <t>кисель из сока фруктового</t>
  </si>
  <si>
    <t>соус "Молочный"</t>
  </si>
  <si>
    <t>запеканка из творога с молоком сгущенным</t>
  </si>
  <si>
    <t>хлеб пшеничный</t>
  </si>
  <si>
    <t>чай с сахаром</t>
  </si>
  <si>
    <t>сыр /порциями/</t>
  </si>
  <si>
    <t>пюре из картофеля</t>
  </si>
  <si>
    <t>котлеты домашние</t>
  </si>
  <si>
    <t>соки фркутовые</t>
  </si>
  <si>
    <t>хлеб  йодированный</t>
  </si>
  <si>
    <t>горошек зеленый</t>
  </si>
  <si>
    <t>гуляш из куриного филе</t>
  </si>
  <si>
    <t>компот из сухофруктов</t>
  </si>
  <si>
    <t>кукуруза сладкая</t>
  </si>
  <si>
    <t>котлеты куриные</t>
  </si>
  <si>
    <t>икра из кабачков</t>
  </si>
  <si>
    <t>каша гречневая рассыпчатая</t>
  </si>
  <si>
    <t>поджарка мясная</t>
  </si>
  <si>
    <t>салат из свеклы отварной</t>
  </si>
  <si>
    <t>плов из куриного филе</t>
  </si>
  <si>
    <t>компот из ягод</t>
  </si>
  <si>
    <t>огурец соленый</t>
  </si>
  <si>
    <t>запеканка картофельная с мясом</t>
  </si>
  <si>
    <t>огурец свежий</t>
  </si>
  <si>
    <t>соус "Томатный"</t>
  </si>
  <si>
    <t>свежий помидор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</si>
</sst>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M164" sqref="M1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40">
        <v>150</v>
      </c>
      <c r="G6" s="40">
        <v>5.98</v>
      </c>
      <c r="H6" s="40">
        <v>3.87</v>
      </c>
      <c r="I6" s="40">
        <v>36.619999999999997</v>
      </c>
      <c r="J6" s="40">
        <v>205.02</v>
      </c>
      <c r="K6" s="41">
        <v>203</v>
      </c>
      <c r="L6" s="40">
        <v>18.32</v>
      </c>
    </row>
    <row r="7" spans="1:12" ht="15">
      <c r="A7" s="23"/>
      <c r="B7" s="15"/>
      <c r="C7" s="11"/>
      <c r="D7" s="6"/>
      <c r="E7" s="52" t="s">
        <v>43</v>
      </c>
      <c r="F7" s="43">
        <v>100</v>
      </c>
      <c r="G7" s="43">
        <v>21.84</v>
      </c>
      <c r="H7" s="43">
        <v>22.1</v>
      </c>
      <c r="I7" s="43">
        <v>1.43</v>
      </c>
      <c r="J7" s="43">
        <v>292.68</v>
      </c>
      <c r="K7" s="44">
        <v>288</v>
      </c>
      <c r="L7" s="43">
        <v>40.549999999999997</v>
      </c>
    </row>
    <row r="8" spans="1:12" ht="15">
      <c r="A8" s="23"/>
      <c r="B8" s="15"/>
      <c r="C8" s="11"/>
      <c r="D8" s="7" t="s">
        <v>22</v>
      </c>
      <c r="E8" s="52" t="s">
        <v>44</v>
      </c>
      <c r="F8" s="43">
        <v>200</v>
      </c>
      <c r="G8" s="43">
        <v>0.2</v>
      </c>
      <c r="H8" s="43">
        <v>0.4</v>
      </c>
      <c r="I8" s="43">
        <v>32.200000000000003</v>
      </c>
      <c r="J8" s="43">
        <v>134</v>
      </c>
      <c r="K8" s="44">
        <v>389</v>
      </c>
      <c r="L8" s="43">
        <v>20.8</v>
      </c>
    </row>
    <row r="9" spans="1:12" ht="15">
      <c r="A9" s="23"/>
      <c r="B9" s="15"/>
      <c r="C9" s="11"/>
      <c r="D9" s="7" t="s">
        <v>23</v>
      </c>
      <c r="E9" s="52" t="s">
        <v>45</v>
      </c>
      <c r="F9" s="43">
        <v>50</v>
      </c>
      <c r="G9" s="43">
        <v>2.8</v>
      </c>
      <c r="H9" s="43">
        <v>0.4</v>
      </c>
      <c r="I9" s="43">
        <v>14</v>
      </c>
      <c r="J9" s="43">
        <v>50</v>
      </c>
      <c r="K9" s="44" t="s">
        <v>46</v>
      </c>
      <c r="L9" s="43">
        <v>4.72</v>
      </c>
    </row>
    <row r="10" spans="1:12" ht="15.75" thickBot="1">
      <c r="A10" s="23"/>
      <c r="B10" s="15"/>
      <c r="C10" s="11"/>
      <c r="D10" s="7" t="s">
        <v>24</v>
      </c>
      <c r="E10" s="53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74</v>
      </c>
      <c r="F11" s="43">
        <v>60</v>
      </c>
      <c r="G11" s="43">
        <v>0.26</v>
      </c>
      <c r="H11" s="43">
        <v>0.08</v>
      </c>
      <c r="I11" s="43">
        <v>1.81</v>
      </c>
      <c r="J11" s="43">
        <v>8.6</v>
      </c>
      <c r="K11" s="44">
        <v>23</v>
      </c>
      <c r="L11" s="43">
        <v>6.9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31.080000000000002</v>
      </c>
      <c r="H13" s="19">
        <f t="shared" si="0"/>
        <v>26.849999999999998</v>
      </c>
      <c r="I13" s="19">
        <f t="shared" si="0"/>
        <v>86.06</v>
      </c>
      <c r="J13" s="19">
        <f t="shared" si="0"/>
        <v>690.30000000000007</v>
      </c>
      <c r="K13" s="25"/>
      <c r="L13" s="19">
        <f t="shared" ref="L13" si="1">SUM(L6:L12)</f>
        <v>91.29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560</v>
      </c>
      <c r="G24" s="32">
        <f t="shared" ref="G24:J24" si="4">G13+G23</f>
        <v>31.080000000000002</v>
      </c>
      <c r="H24" s="32">
        <f t="shared" si="4"/>
        <v>26.849999999999998</v>
      </c>
      <c r="I24" s="32">
        <f t="shared" si="4"/>
        <v>86.06</v>
      </c>
      <c r="J24" s="32">
        <f t="shared" si="4"/>
        <v>690.30000000000007</v>
      </c>
      <c r="K24" s="32"/>
      <c r="L24" s="32">
        <f t="shared" ref="L24" si="5">L13+L23</f>
        <v>91.29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4.34</v>
      </c>
      <c r="H25" s="40">
        <v>4.24</v>
      </c>
      <c r="I25" s="40">
        <v>35.58</v>
      </c>
      <c r="J25" s="40">
        <v>198.18</v>
      </c>
      <c r="K25" s="41">
        <v>171</v>
      </c>
      <c r="L25" s="40">
        <v>19.32</v>
      </c>
    </row>
    <row r="26" spans="1:12" ht="15">
      <c r="A26" s="14"/>
      <c r="B26" s="15"/>
      <c r="C26" s="11"/>
      <c r="D26" s="6"/>
      <c r="E26" s="42" t="s">
        <v>48</v>
      </c>
      <c r="F26" s="43">
        <v>120</v>
      </c>
      <c r="G26" s="43">
        <v>18.010000000000002</v>
      </c>
      <c r="H26" s="43">
        <v>8.18</v>
      </c>
      <c r="I26" s="43">
        <v>13.24</v>
      </c>
      <c r="J26" s="43">
        <v>200.76</v>
      </c>
      <c r="K26" s="44">
        <v>235</v>
      </c>
      <c r="L26" s="43">
        <v>41.36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0.06</v>
      </c>
      <c r="H27" s="43">
        <v>0.12</v>
      </c>
      <c r="I27" s="43">
        <v>25.62</v>
      </c>
      <c r="J27" s="43">
        <v>100.84</v>
      </c>
      <c r="K27" s="44">
        <v>358</v>
      </c>
      <c r="L27" s="43">
        <v>13.74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2.8</v>
      </c>
      <c r="H28" s="43">
        <v>0.4</v>
      </c>
      <c r="I28" s="43">
        <v>14</v>
      </c>
      <c r="J28" s="43">
        <v>50</v>
      </c>
      <c r="K28" s="44" t="s">
        <v>46</v>
      </c>
      <c r="L28" s="43">
        <v>4.72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50</v>
      </c>
      <c r="F30" s="43">
        <v>50</v>
      </c>
      <c r="G30" s="43">
        <v>1.17</v>
      </c>
      <c r="H30" s="43">
        <v>2.38</v>
      </c>
      <c r="I30" s="43">
        <v>4.47</v>
      </c>
      <c r="J30" s="43">
        <v>44.4</v>
      </c>
      <c r="K30" s="44">
        <v>326</v>
      </c>
      <c r="L30" s="43">
        <v>12.11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26.380000000000003</v>
      </c>
      <c r="H32" s="19">
        <f t="shared" ref="H32" si="7">SUM(H25:H31)</f>
        <v>15.32</v>
      </c>
      <c r="I32" s="19">
        <f t="shared" ref="I32" si="8">SUM(I25:I31)</f>
        <v>92.91</v>
      </c>
      <c r="J32" s="19">
        <f t="shared" ref="J32:L32" si="9">SUM(J25:J31)</f>
        <v>594.17999999999995</v>
      </c>
      <c r="K32" s="25"/>
      <c r="L32" s="19">
        <f t="shared" si="9"/>
        <v>91.25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570</v>
      </c>
      <c r="G43" s="32">
        <f t="shared" ref="G43" si="14">G32+G42</f>
        <v>26.380000000000003</v>
      </c>
      <c r="H43" s="32">
        <f t="shared" ref="H43" si="15">H32+H42</f>
        <v>15.32</v>
      </c>
      <c r="I43" s="32">
        <f t="shared" ref="I43" si="16">I32+I42</f>
        <v>92.91</v>
      </c>
      <c r="J43" s="32">
        <f t="shared" ref="J43:L43" si="17">J32+J42</f>
        <v>594.17999999999995</v>
      </c>
      <c r="K43" s="32"/>
      <c r="L43" s="32">
        <f t="shared" si="17"/>
        <v>91.25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24.99</v>
      </c>
      <c r="H44" s="40">
        <v>14.84</v>
      </c>
      <c r="I44" s="40">
        <v>23.16</v>
      </c>
      <c r="J44" s="40">
        <v>324.64</v>
      </c>
      <c r="K44" s="41">
        <v>223</v>
      </c>
      <c r="L44" s="40">
        <v>64.150000000000006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0.4</v>
      </c>
      <c r="H46" s="43">
        <v>0</v>
      </c>
      <c r="I46" s="43">
        <v>15.06</v>
      </c>
      <c r="J46" s="43">
        <v>60.66</v>
      </c>
      <c r="K46" s="44">
        <v>375</v>
      </c>
      <c r="L46" s="43">
        <v>3.68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2.8</v>
      </c>
      <c r="H47" s="43">
        <v>0.4</v>
      </c>
      <c r="I47" s="43">
        <v>14</v>
      </c>
      <c r="J47" s="43">
        <v>50</v>
      </c>
      <c r="K47" s="44" t="s">
        <v>46</v>
      </c>
      <c r="L47" s="43">
        <v>4.72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52</v>
      </c>
      <c r="F49" s="43">
        <v>50</v>
      </c>
      <c r="G49" s="43">
        <v>3.3</v>
      </c>
      <c r="H49" s="43">
        <v>0.5</v>
      </c>
      <c r="I49" s="43">
        <v>19</v>
      </c>
      <c r="J49" s="43">
        <v>100</v>
      </c>
      <c r="K49" s="44" t="s">
        <v>46</v>
      </c>
      <c r="L49" s="43">
        <v>2.69</v>
      </c>
    </row>
    <row r="50" spans="1:12" ht="15">
      <c r="A50" s="23"/>
      <c r="B50" s="15"/>
      <c r="C50" s="11"/>
      <c r="D50" s="6"/>
      <c r="E50" s="42" t="s">
        <v>54</v>
      </c>
      <c r="F50" s="43">
        <v>60</v>
      </c>
      <c r="G50" s="43">
        <v>6</v>
      </c>
      <c r="H50" s="43">
        <v>8.4</v>
      </c>
      <c r="I50" s="43">
        <v>0</v>
      </c>
      <c r="J50" s="43">
        <v>109.2</v>
      </c>
      <c r="K50" s="44">
        <v>15</v>
      </c>
      <c r="L50" s="43">
        <v>16.05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37.489999999999995</v>
      </c>
      <c r="H51" s="19">
        <f t="shared" ref="H51" si="19">SUM(H44:H50)</f>
        <v>24.14</v>
      </c>
      <c r="I51" s="19">
        <f t="shared" ref="I51" si="20">SUM(I44:I50)</f>
        <v>71.22</v>
      </c>
      <c r="J51" s="19">
        <f t="shared" ref="J51:L51" si="21">SUM(J44:J50)</f>
        <v>644.5</v>
      </c>
      <c r="K51" s="25"/>
      <c r="L51" s="19">
        <f t="shared" si="21"/>
        <v>91.29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510</v>
      </c>
      <c r="G62" s="32">
        <f t="shared" ref="G62" si="26">G51+G61</f>
        <v>37.489999999999995</v>
      </c>
      <c r="H62" s="32">
        <f t="shared" ref="H62" si="27">H51+H61</f>
        <v>24.14</v>
      </c>
      <c r="I62" s="32">
        <f t="shared" ref="I62" si="28">I51+I61</f>
        <v>71.22</v>
      </c>
      <c r="J62" s="32">
        <f t="shared" ref="J62:L62" si="29">J51+J61</f>
        <v>644.5</v>
      </c>
      <c r="K62" s="32"/>
      <c r="L62" s="32">
        <f t="shared" si="29"/>
        <v>91.29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4.95</v>
      </c>
      <c r="H63" s="40">
        <v>4.38</v>
      </c>
      <c r="I63" s="40">
        <v>35.43</v>
      </c>
      <c r="J63" s="40">
        <v>201.57</v>
      </c>
      <c r="K63" s="41">
        <v>203</v>
      </c>
      <c r="L63" s="40">
        <v>19.329999999999998</v>
      </c>
    </row>
    <row r="64" spans="1:12" ht="15">
      <c r="A64" s="23"/>
      <c r="B64" s="15"/>
      <c r="C64" s="11"/>
      <c r="D64" s="6"/>
      <c r="E64" s="42" t="s">
        <v>56</v>
      </c>
      <c r="F64" s="43">
        <v>100</v>
      </c>
      <c r="G64" s="43">
        <v>18.079999999999998</v>
      </c>
      <c r="H64" s="43">
        <v>14.82</v>
      </c>
      <c r="I64" s="43">
        <v>9.24</v>
      </c>
      <c r="J64" s="43">
        <v>244.36</v>
      </c>
      <c r="K64" s="44">
        <v>271</v>
      </c>
      <c r="L64" s="43">
        <v>57.59</v>
      </c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0.4</v>
      </c>
      <c r="I65" s="43">
        <v>32.200000000000003</v>
      </c>
      <c r="J65" s="43">
        <v>134</v>
      </c>
      <c r="K65" s="44">
        <v>389</v>
      </c>
      <c r="L65" s="43">
        <v>13.63</v>
      </c>
    </row>
    <row r="66" spans="1:12" ht="15">
      <c r="A66" s="23"/>
      <c r="B66" s="15"/>
      <c r="C66" s="11"/>
      <c r="D66" s="7" t="s">
        <v>23</v>
      </c>
      <c r="E66" s="42" t="s">
        <v>58</v>
      </c>
      <c r="F66" s="43">
        <v>50</v>
      </c>
      <c r="G66" s="43">
        <v>2.8</v>
      </c>
      <c r="H66" s="43">
        <v>0.4</v>
      </c>
      <c r="I66" s="43">
        <v>14</v>
      </c>
      <c r="J66" s="43">
        <v>50</v>
      </c>
      <c r="K66" s="44" t="s">
        <v>46</v>
      </c>
      <c r="L66" s="43">
        <v>4.72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59</v>
      </c>
      <c r="F68" s="43">
        <v>60</v>
      </c>
      <c r="G68" s="43">
        <v>13.8</v>
      </c>
      <c r="H68" s="43">
        <v>0.72</v>
      </c>
      <c r="I68" s="43">
        <v>31.98</v>
      </c>
      <c r="J68" s="43">
        <v>181.62</v>
      </c>
      <c r="K68" s="44" t="s">
        <v>46</v>
      </c>
      <c r="L68" s="43">
        <v>22.9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39.83</v>
      </c>
      <c r="H70" s="19">
        <f t="shared" ref="H70" si="31">SUM(H63:H69)</f>
        <v>20.719999999999995</v>
      </c>
      <c r="I70" s="19">
        <f t="shared" ref="I70" si="32">SUM(I63:I69)</f>
        <v>122.85000000000001</v>
      </c>
      <c r="J70" s="19">
        <f t="shared" ref="J70:L70" si="33">SUM(J63:J69)</f>
        <v>811.55000000000007</v>
      </c>
      <c r="K70" s="25"/>
      <c r="L70" s="19">
        <f t="shared" si="33"/>
        <v>118.16999999999999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560</v>
      </c>
      <c r="G81" s="32">
        <f t="shared" ref="G81" si="38">G70+G80</f>
        <v>39.83</v>
      </c>
      <c r="H81" s="32">
        <f t="shared" ref="H81" si="39">H70+H80</f>
        <v>20.719999999999995</v>
      </c>
      <c r="I81" s="32">
        <f t="shared" ref="I81" si="40">I70+I80</f>
        <v>122.85000000000001</v>
      </c>
      <c r="J81" s="32">
        <f t="shared" ref="J81:L81" si="41">J70+J80</f>
        <v>811.55000000000007</v>
      </c>
      <c r="K81" s="32"/>
      <c r="L81" s="32">
        <f t="shared" si="41"/>
        <v>118.16999999999999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42</v>
      </c>
      <c r="F82" s="40">
        <v>150</v>
      </c>
      <c r="G82" s="40">
        <v>5.98</v>
      </c>
      <c r="H82" s="40">
        <v>3.87</v>
      </c>
      <c r="I82" s="40">
        <v>36.619999999999997</v>
      </c>
      <c r="J82" s="40">
        <v>205.02</v>
      </c>
      <c r="K82" s="41">
        <v>203</v>
      </c>
      <c r="L82" s="40">
        <v>18.32</v>
      </c>
    </row>
    <row r="83" spans="1:12" ht="15">
      <c r="A83" s="23"/>
      <c r="B83" s="15"/>
      <c r="C83" s="11"/>
      <c r="D83" s="6"/>
      <c r="E83" s="42" t="s">
        <v>60</v>
      </c>
      <c r="F83" s="43">
        <v>120</v>
      </c>
      <c r="G83" s="43">
        <v>13.74</v>
      </c>
      <c r="H83" s="43">
        <v>20.05</v>
      </c>
      <c r="I83" s="43">
        <v>16.64</v>
      </c>
      <c r="J83" s="43">
        <v>308.44</v>
      </c>
      <c r="K83" s="44">
        <v>260</v>
      </c>
      <c r="L83" s="43">
        <v>42.51</v>
      </c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0.02</v>
      </c>
      <c r="H84" s="43">
        <v>0</v>
      </c>
      <c r="I84" s="43">
        <v>17.420000000000002</v>
      </c>
      <c r="J84" s="43">
        <v>66.2</v>
      </c>
      <c r="K84" s="44">
        <v>349</v>
      </c>
      <c r="L84" s="43">
        <v>8.14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2.8</v>
      </c>
      <c r="H85" s="43">
        <v>0.4</v>
      </c>
      <c r="I85" s="43">
        <v>14</v>
      </c>
      <c r="J85" s="43">
        <v>50</v>
      </c>
      <c r="K85" s="44" t="s">
        <v>46</v>
      </c>
      <c r="L85" s="43">
        <v>4.72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62</v>
      </c>
      <c r="F87" s="43">
        <v>60</v>
      </c>
      <c r="G87" s="43">
        <v>0.72</v>
      </c>
      <c r="H87" s="43">
        <v>0.06</v>
      </c>
      <c r="I87" s="43">
        <v>3.6</v>
      </c>
      <c r="J87" s="43">
        <v>16.920000000000002</v>
      </c>
      <c r="K87" s="44" t="s">
        <v>41</v>
      </c>
      <c r="L87" s="43">
        <v>11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23.259999999999998</v>
      </c>
      <c r="H89" s="19">
        <f t="shared" ref="H89" si="43">SUM(H82:H88)</f>
        <v>24.38</v>
      </c>
      <c r="I89" s="19">
        <f t="shared" ref="I89" si="44">SUM(I82:I88)</f>
        <v>88.28</v>
      </c>
      <c r="J89" s="19">
        <f t="shared" ref="J89:L89" si="45">SUM(J82:J88)</f>
        <v>646.58000000000004</v>
      </c>
      <c r="K89" s="25"/>
      <c r="L89" s="19">
        <f t="shared" si="45"/>
        <v>84.69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580</v>
      </c>
      <c r="G100" s="32">
        <f t="shared" ref="G100" si="50">G89+G99</f>
        <v>23.259999999999998</v>
      </c>
      <c r="H100" s="32">
        <f t="shared" ref="H100" si="51">H89+H99</f>
        <v>24.38</v>
      </c>
      <c r="I100" s="32">
        <f t="shared" ref="I100" si="52">I89+I99</f>
        <v>88.28</v>
      </c>
      <c r="J100" s="32">
        <f t="shared" ref="J100:L100" si="53">J89+J99</f>
        <v>646.58000000000004</v>
      </c>
      <c r="K100" s="32"/>
      <c r="L100" s="32">
        <f t="shared" si="53"/>
        <v>84.69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7.18</v>
      </c>
      <c r="H101" s="40">
        <v>4.6399999999999997</v>
      </c>
      <c r="I101" s="40">
        <v>43.94</v>
      </c>
      <c r="J101" s="40">
        <v>246.02</v>
      </c>
      <c r="K101" s="41">
        <v>203</v>
      </c>
      <c r="L101" s="40">
        <v>18.32</v>
      </c>
    </row>
    <row r="102" spans="1:12" ht="15">
      <c r="A102" s="23"/>
      <c r="B102" s="15"/>
      <c r="C102" s="11"/>
      <c r="D102" s="6"/>
      <c r="E102" s="42" t="s">
        <v>63</v>
      </c>
      <c r="F102" s="43">
        <v>100</v>
      </c>
      <c r="G102" s="43">
        <v>15.2</v>
      </c>
      <c r="H102" s="43">
        <v>18.48</v>
      </c>
      <c r="I102" s="43">
        <v>22.22</v>
      </c>
      <c r="J102" s="43">
        <v>324.94</v>
      </c>
      <c r="K102" s="44">
        <v>294</v>
      </c>
      <c r="L102" s="43">
        <v>43.91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0.4</v>
      </c>
      <c r="I103" s="43">
        <v>32.200000000000003</v>
      </c>
      <c r="J103" s="43">
        <v>134</v>
      </c>
      <c r="K103" s="44">
        <v>389</v>
      </c>
      <c r="L103" s="43">
        <v>13.63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2.8</v>
      </c>
      <c r="H104" s="43">
        <v>0.4</v>
      </c>
      <c r="I104" s="43">
        <v>14</v>
      </c>
      <c r="J104" s="43">
        <v>50</v>
      </c>
      <c r="K104" s="44" t="s">
        <v>46</v>
      </c>
      <c r="L104" s="43">
        <v>4.72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64</v>
      </c>
      <c r="F106" s="43">
        <v>60</v>
      </c>
      <c r="G106" s="43">
        <v>0.61</v>
      </c>
      <c r="H106" s="43">
        <v>2.91</v>
      </c>
      <c r="I106" s="43">
        <v>3.23</v>
      </c>
      <c r="J106" s="43">
        <v>41.56</v>
      </c>
      <c r="K106" s="44" t="s">
        <v>46</v>
      </c>
      <c r="L106" s="43">
        <v>15.52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25.99</v>
      </c>
      <c r="H108" s="19">
        <f t="shared" si="54"/>
        <v>26.83</v>
      </c>
      <c r="I108" s="19">
        <f t="shared" si="54"/>
        <v>115.59</v>
      </c>
      <c r="J108" s="19">
        <f t="shared" si="54"/>
        <v>796.52</v>
      </c>
      <c r="K108" s="25"/>
      <c r="L108" s="19">
        <f t="shared" ref="L108" si="55">SUM(L101:L107)</f>
        <v>96.1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560</v>
      </c>
      <c r="G119" s="32">
        <f t="shared" ref="G119" si="58">G108+G118</f>
        <v>25.99</v>
      </c>
      <c r="H119" s="32">
        <f t="shared" ref="H119" si="59">H108+H118</f>
        <v>26.83</v>
      </c>
      <c r="I119" s="32">
        <f t="shared" ref="I119" si="60">I108+I118</f>
        <v>115.59</v>
      </c>
      <c r="J119" s="32">
        <f t="shared" ref="J119:L119" si="61">J108+J118</f>
        <v>796.52</v>
      </c>
      <c r="K119" s="32"/>
      <c r="L119" s="32">
        <f t="shared" si="61"/>
        <v>96.1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25.36</v>
      </c>
      <c r="H120" s="40">
        <v>24.8</v>
      </c>
      <c r="I120" s="40">
        <v>2.2599999999999998</v>
      </c>
      <c r="J120" s="40">
        <v>333.72</v>
      </c>
      <c r="K120" s="41">
        <v>171</v>
      </c>
      <c r="L120" s="40">
        <v>15.51</v>
      </c>
    </row>
    <row r="121" spans="1:12" ht="15">
      <c r="A121" s="14"/>
      <c r="B121" s="15"/>
      <c r="C121" s="11"/>
      <c r="D121" s="6"/>
      <c r="E121" s="42" t="s">
        <v>66</v>
      </c>
      <c r="F121" s="43">
        <v>100</v>
      </c>
      <c r="G121" s="43">
        <v>21.13</v>
      </c>
      <c r="H121" s="43">
        <v>20.67</v>
      </c>
      <c r="I121" s="43">
        <v>1.88</v>
      </c>
      <c r="J121" s="43">
        <v>278.10000000000002</v>
      </c>
      <c r="K121" s="44">
        <v>251</v>
      </c>
      <c r="L121" s="43">
        <v>55.46</v>
      </c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0.06</v>
      </c>
      <c r="H122" s="43">
        <v>0.12</v>
      </c>
      <c r="I122" s="43">
        <v>25.62</v>
      </c>
      <c r="J122" s="43">
        <v>100.84</v>
      </c>
      <c r="K122" s="44">
        <v>358</v>
      </c>
      <c r="L122" s="43">
        <v>10.63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2.8</v>
      </c>
      <c r="H123" s="43">
        <v>0.4</v>
      </c>
      <c r="I123" s="43">
        <v>14</v>
      </c>
      <c r="J123" s="43">
        <v>50</v>
      </c>
      <c r="K123" s="44" t="s">
        <v>46</v>
      </c>
      <c r="L123" s="43">
        <v>4.72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49.349999999999994</v>
      </c>
      <c r="H127" s="19">
        <f t="shared" si="62"/>
        <v>45.989999999999995</v>
      </c>
      <c r="I127" s="19">
        <f t="shared" si="62"/>
        <v>43.760000000000005</v>
      </c>
      <c r="J127" s="19">
        <f t="shared" si="62"/>
        <v>762.66000000000008</v>
      </c>
      <c r="K127" s="25"/>
      <c r="L127" s="19">
        <f t="shared" ref="L127" si="63">SUM(L120:L126)</f>
        <v>86.32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500</v>
      </c>
      <c r="G138" s="32">
        <f t="shared" ref="G138" si="66">G127+G137</f>
        <v>49.349999999999994</v>
      </c>
      <c r="H138" s="32">
        <f t="shared" ref="H138" si="67">H127+H137</f>
        <v>45.989999999999995</v>
      </c>
      <c r="I138" s="32">
        <f t="shared" ref="I138" si="68">I127+I137</f>
        <v>43.760000000000005</v>
      </c>
      <c r="J138" s="32">
        <f t="shared" ref="J138:L138" si="69">J127+J137</f>
        <v>762.66000000000008</v>
      </c>
      <c r="K138" s="32"/>
      <c r="L138" s="32">
        <f t="shared" si="69"/>
        <v>86.32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150</v>
      </c>
      <c r="G139" s="40">
        <v>7.18</v>
      </c>
      <c r="H139" s="40">
        <v>4.6399999999999997</v>
      </c>
      <c r="I139" s="40">
        <v>43.94</v>
      </c>
      <c r="J139" s="40">
        <v>246.02</v>
      </c>
      <c r="K139" s="41">
        <v>203</v>
      </c>
      <c r="L139" s="40">
        <v>18.32</v>
      </c>
    </row>
    <row r="140" spans="1:12" ht="15">
      <c r="A140" s="23"/>
      <c r="B140" s="15"/>
      <c r="C140" s="11"/>
      <c r="D140" s="6"/>
      <c r="E140" s="42" t="s">
        <v>48</v>
      </c>
      <c r="F140" s="43">
        <v>120</v>
      </c>
      <c r="G140" s="43">
        <v>18.010000000000002</v>
      </c>
      <c r="H140" s="43">
        <v>8.18</v>
      </c>
      <c r="I140" s="43">
        <v>13.24</v>
      </c>
      <c r="J140" s="43">
        <v>200.76</v>
      </c>
      <c r="K140" s="44">
        <v>235</v>
      </c>
      <c r="L140" s="43">
        <v>41.36</v>
      </c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0.4</v>
      </c>
      <c r="H141" s="43">
        <v>0</v>
      </c>
      <c r="I141" s="43">
        <v>15.06</v>
      </c>
      <c r="J141" s="43">
        <v>60.66</v>
      </c>
      <c r="K141" s="44">
        <v>375</v>
      </c>
      <c r="L141" s="43">
        <v>4.68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2.8</v>
      </c>
      <c r="H142" s="43">
        <v>0.4</v>
      </c>
      <c r="I142" s="43">
        <v>14</v>
      </c>
      <c r="J142" s="43">
        <v>50</v>
      </c>
      <c r="K142" s="44" t="s">
        <v>46</v>
      </c>
      <c r="L142" s="43">
        <v>4.72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67</v>
      </c>
      <c r="F144" s="43">
        <v>60</v>
      </c>
      <c r="G144" s="43">
        <v>0.85</v>
      </c>
      <c r="H144" s="43">
        <v>3.65</v>
      </c>
      <c r="I144" s="43">
        <v>5.0199999999999996</v>
      </c>
      <c r="J144" s="43">
        <v>56.3</v>
      </c>
      <c r="K144" s="44">
        <v>52</v>
      </c>
      <c r="L144" s="43">
        <v>2.52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29.240000000000002</v>
      </c>
      <c r="H146" s="19">
        <f t="shared" si="70"/>
        <v>16.87</v>
      </c>
      <c r="I146" s="19">
        <f t="shared" si="70"/>
        <v>91.259999999999991</v>
      </c>
      <c r="J146" s="19">
        <f t="shared" si="70"/>
        <v>613.7399999999999</v>
      </c>
      <c r="K146" s="25"/>
      <c r="L146" s="19">
        <f t="shared" ref="L146" si="71">SUM(L139:L145)</f>
        <v>71.599999999999994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580</v>
      </c>
      <c r="G157" s="32">
        <f t="shared" ref="G157" si="74">G146+G156</f>
        <v>29.240000000000002</v>
      </c>
      <c r="H157" s="32">
        <f t="shared" ref="H157" si="75">H146+H156</f>
        <v>16.87</v>
      </c>
      <c r="I157" s="32">
        <f t="shared" ref="I157" si="76">I146+I156</f>
        <v>91.259999999999991</v>
      </c>
      <c r="J157" s="32">
        <f t="shared" ref="J157:L157" si="77">J146+J156</f>
        <v>613.7399999999999</v>
      </c>
      <c r="K157" s="32"/>
      <c r="L157" s="32">
        <f t="shared" si="77"/>
        <v>71.599999999999994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190</v>
      </c>
      <c r="G158" s="40">
        <v>24.38</v>
      </c>
      <c r="H158" s="40">
        <v>31.98</v>
      </c>
      <c r="I158" s="40">
        <v>56.89</v>
      </c>
      <c r="J158" s="40">
        <v>622.34</v>
      </c>
      <c r="K158" s="41">
        <v>291</v>
      </c>
      <c r="L158" s="40">
        <v>72.989999999999995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0.02</v>
      </c>
      <c r="H160" s="43">
        <v>0.02</v>
      </c>
      <c r="I160" s="43">
        <v>22.4</v>
      </c>
      <c r="J160" s="43">
        <v>85.26</v>
      </c>
      <c r="K160" s="44">
        <v>347</v>
      </c>
      <c r="L160" s="43">
        <v>5.82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2.8</v>
      </c>
      <c r="H161" s="43">
        <v>0.4</v>
      </c>
      <c r="I161" s="43">
        <v>14</v>
      </c>
      <c r="J161" s="43">
        <v>50</v>
      </c>
      <c r="K161" s="44" t="s">
        <v>46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70</v>
      </c>
      <c r="F163" s="43">
        <v>60</v>
      </c>
      <c r="G163" s="43">
        <v>0.48</v>
      </c>
      <c r="H163" s="43">
        <v>0.06</v>
      </c>
      <c r="I163" s="43">
        <v>1.02</v>
      </c>
      <c r="J163" s="43">
        <v>7.8</v>
      </c>
      <c r="K163" s="44" t="s">
        <v>46</v>
      </c>
      <c r="L163" s="43">
        <v>18.21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27.68</v>
      </c>
      <c r="H165" s="19">
        <f t="shared" si="78"/>
        <v>32.46</v>
      </c>
      <c r="I165" s="19">
        <f t="shared" si="78"/>
        <v>94.309999999999988</v>
      </c>
      <c r="J165" s="19">
        <f t="shared" si="78"/>
        <v>765.4</v>
      </c>
      <c r="K165" s="25"/>
      <c r="L165" s="19">
        <f t="shared" ref="L165" si="79">SUM(L158:L164)</f>
        <v>99.52000000000001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82">G165+G175</f>
        <v>27.68</v>
      </c>
      <c r="H176" s="32">
        <f t="shared" ref="H176" si="83">H165+H175</f>
        <v>32.46</v>
      </c>
      <c r="I176" s="32">
        <f t="shared" ref="I176" si="84">I165+I175</f>
        <v>94.309999999999988</v>
      </c>
      <c r="J176" s="32">
        <f t="shared" ref="J176:L176" si="85">J165+J175</f>
        <v>765.4</v>
      </c>
      <c r="K176" s="32"/>
      <c r="L176" s="32">
        <f t="shared" si="85"/>
        <v>99.52000000000001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150</v>
      </c>
      <c r="G177" s="40">
        <v>18.760000000000002</v>
      </c>
      <c r="H177" s="40">
        <v>17.34</v>
      </c>
      <c r="I177" s="40">
        <v>32.69</v>
      </c>
      <c r="J177" s="40">
        <v>362.56</v>
      </c>
      <c r="K177" s="41">
        <v>284</v>
      </c>
      <c r="L177" s="40">
        <v>48.59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0.4</v>
      </c>
      <c r="I179" s="43">
        <v>32.200000000000003</v>
      </c>
      <c r="J179" s="43">
        <v>134</v>
      </c>
      <c r="K179" s="44">
        <v>389</v>
      </c>
      <c r="L179" s="43">
        <v>20.8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2.8</v>
      </c>
      <c r="H180" s="43">
        <v>0.4</v>
      </c>
      <c r="I180" s="43">
        <v>14</v>
      </c>
      <c r="J180" s="43">
        <v>50</v>
      </c>
      <c r="K180" s="44" t="s">
        <v>46</v>
      </c>
      <c r="L180" s="43">
        <v>4.72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72</v>
      </c>
      <c r="F182" s="43">
        <v>60</v>
      </c>
      <c r="G182" s="43">
        <v>0.48</v>
      </c>
      <c r="H182" s="43">
        <v>0.06</v>
      </c>
      <c r="I182" s="43">
        <v>1.5</v>
      </c>
      <c r="J182" s="43">
        <v>8.4</v>
      </c>
      <c r="K182" s="44" t="s">
        <v>46</v>
      </c>
      <c r="L182" s="43">
        <v>5.08</v>
      </c>
    </row>
    <row r="183" spans="1:12" ht="15">
      <c r="A183" s="23"/>
      <c r="B183" s="15"/>
      <c r="C183" s="11"/>
      <c r="D183" s="6"/>
      <c r="E183" s="42" t="s">
        <v>73</v>
      </c>
      <c r="F183" s="43">
        <v>60</v>
      </c>
      <c r="G183" s="43">
        <v>0.75</v>
      </c>
      <c r="H183" s="43">
        <v>3.68</v>
      </c>
      <c r="I183" s="43">
        <v>4.09</v>
      </c>
      <c r="J183" s="43">
        <v>56.05</v>
      </c>
      <c r="K183" s="44">
        <v>333</v>
      </c>
      <c r="L183" s="43">
        <v>12.1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22.990000000000002</v>
      </c>
      <c r="H184" s="19">
        <f t="shared" si="86"/>
        <v>21.879999999999995</v>
      </c>
      <c r="I184" s="19">
        <f t="shared" si="86"/>
        <v>84.48</v>
      </c>
      <c r="J184" s="19">
        <f t="shared" si="86"/>
        <v>611.00999999999988</v>
      </c>
      <c r="K184" s="25"/>
      <c r="L184" s="19">
        <f t="shared" ref="L184" si="87">SUM(L177:L183)</f>
        <v>91.289999999999992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520</v>
      </c>
      <c r="G195" s="32">
        <f t="shared" ref="G195" si="90">G184+G194</f>
        <v>22.990000000000002</v>
      </c>
      <c r="H195" s="32">
        <f t="shared" ref="H195" si="91">H184+H194</f>
        <v>21.879999999999995</v>
      </c>
      <c r="I195" s="32">
        <f t="shared" ref="I195" si="92">I184+I194</f>
        <v>84.48</v>
      </c>
      <c r="J195" s="32">
        <f t="shared" ref="J195:L195" si="93">J184+J194</f>
        <v>611.00999999999988</v>
      </c>
      <c r="K195" s="32"/>
      <c r="L195" s="32">
        <f t="shared" si="93"/>
        <v>91.289999999999992</v>
      </c>
    </row>
    <row r="196" spans="1:12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31.329000000000001</v>
      </c>
      <c r="H196" s="34">
        <f t="shared" si="94"/>
        <v>25.544000000000004</v>
      </c>
      <c r="I196" s="34">
        <f t="shared" si="94"/>
        <v>89.072000000000003</v>
      </c>
      <c r="J196" s="34">
        <f t="shared" si="94"/>
        <v>693.64400000000001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92.151999999999987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dcterms:created xsi:type="dcterms:W3CDTF">2022-05-16T14:23:56Z</dcterms:created>
  <dcterms:modified xsi:type="dcterms:W3CDTF">2024-12-06T10:22:20Z</dcterms:modified>
</cp:coreProperties>
</file>